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<sst xmlns="http://schemas.openxmlformats.org/spreadsheetml/2006/main" count="116" uniqueCount="74">
  <si>
    <t>ACQUAPENDENTE</t>
  </si>
  <si>
    <t>San Lorenzo Nuovo</t>
  </si>
  <si>
    <t>Gradoli</t>
  </si>
  <si>
    <t>Grotte di castro</t>
  </si>
  <si>
    <t>Latera</t>
  </si>
  <si>
    <t>CAPRANICA</t>
  </si>
  <si>
    <t>Veiano</t>
  </si>
  <si>
    <t>Bassano Romano</t>
  </si>
  <si>
    <t xml:space="preserve">Oriolo Romano </t>
  </si>
  <si>
    <t>Monterosi</t>
  </si>
  <si>
    <t>Faleria</t>
  </si>
  <si>
    <t>Corchiano</t>
  </si>
  <si>
    <t>CIVITA C. "Arte"</t>
  </si>
  <si>
    <t>CIVITA C. "D. Alighieri"</t>
  </si>
  <si>
    <t>ORTE</t>
  </si>
  <si>
    <t>Vasanello</t>
  </si>
  <si>
    <t>Gallese</t>
  </si>
  <si>
    <t>VETRALLA</t>
  </si>
  <si>
    <t>Villa S. Giovanni in T.</t>
  </si>
  <si>
    <t xml:space="preserve">Blera  </t>
  </si>
  <si>
    <t>VITERBO "Egidi"</t>
  </si>
  <si>
    <t>VITERBO "Fantappiè"</t>
  </si>
  <si>
    <t>VITERBO "Vanni"</t>
  </si>
  <si>
    <t>TARQUINIA</t>
  </si>
  <si>
    <t>Monte Romano</t>
  </si>
  <si>
    <t>Tuscania</t>
  </si>
  <si>
    <t>MARTA</t>
  </si>
  <si>
    <t>Capodimonte</t>
  </si>
  <si>
    <t>Piansano</t>
  </si>
  <si>
    <t>VALENTANO</t>
  </si>
  <si>
    <t>Farnese</t>
  </si>
  <si>
    <t>Ischia di Castro</t>
  </si>
  <si>
    <t>MONTEFIASCONE</t>
  </si>
  <si>
    <t>Graffignano</t>
  </si>
  <si>
    <t>BAGNOREGIO</t>
  </si>
  <si>
    <t xml:space="preserve">Castiglione Teverina </t>
  </si>
  <si>
    <t>Civitella d'Agliano</t>
  </si>
  <si>
    <t>CANINO</t>
  </si>
  <si>
    <t>Cellere</t>
  </si>
  <si>
    <t>MONTALTO di CASTRO</t>
  </si>
  <si>
    <t>CANEPINA</t>
  </si>
  <si>
    <t>Celleno</t>
  </si>
  <si>
    <t>CAPRAROLA</t>
  </si>
  <si>
    <t>Carbognano</t>
  </si>
  <si>
    <t>RONCIGLIONE</t>
  </si>
  <si>
    <t>SUTRI</t>
  </si>
  <si>
    <t>FABRICA di ROMA</t>
  </si>
  <si>
    <t>VIGNANELLO</t>
  </si>
  <si>
    <t>Vallerano</t>
  </si>
  <si>
    <t>NEPI</t>
  </si>
  <si>
    <t>Castel Sant'Elia</t>
  </si>
  <si>
    <t>SORIANO nel CIMINO</t>
  </si>
  <si>
    <t>Bomarzo</t>
  </si>
  <si>
    <t>Vitorchiano</t>
  </si>
  <si>
    <t>classi I nor.</t>
  </si>
  <si>
    <t>cl.</t>
  </si>
  <si>
    <t>al.</t>
  </si>
  <si>
    <t>classi II nor</t>
  </si>
  <si>
    <t>classi III nor</t>
  </si>
  <si>
    <t>classi I pr.</t>
  </si>
  <si>
    <t>classi II pr.</t>
  </si>
  <si>
    <t>classi III pr</t>
  </si>
  <si>
    <t>I  GRADO - ORGANICO DIRITTO 2007/08</t>
  </si>
  <si>
    <t>Bolsena</t>
  </si>
  <si>
    <t xml:space="preserve">  TOTALI</t>
  </si>
  <si>
    <t xml:space="preserve"> totali</t>
  </si>
  <si>
    <t>totali</t>
  </si>
  <si>
    <t>totali provincia</t>
  </si>
  <si>
    <t xml:space="preserve">classi II nor. </t>
  </si>
  <si>
    <t>classi III nor.</t>
  </si>
  <si>
    <t>classi III pr.</t>
  </si>
  <si>
    <t>TOTALI</t>
  </si>
  <si>
    <t>al</t>
  </si>
  <si>
    <t>GROTTE S. STEFANO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</si>
</sst>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tabSelected="1" workbookViewId="0" topLeftCell="A1">
      <selection activeCell="T88" sqref="T88"/>
    </sheetView>
  </sheetViews>
  <sheetFormatPr defaultColWidth="9.140625" defaultRowHeight="12.75"/>
  <cols>
    <col min="1" max="1" width="21.8515625" style="0" customWidth="1"/>
    <col min="2" max="4" width="5.28125" style="0" customWidth="1"/>
    <col min="5" max="6" width="5.421875" style="0" customWidth="1"/>
    <col min="7" max="7" width="5.8515625" style="0" customWidth="1"/>
    <col min="8" max="9" width="5.421875" style="0" customWidth="1"/>
    <col min="10" max="10" width="5.57421875" style="0" customWidth="1"/>
    <col min="11" max="11" width="4.8515625" style="0" customWidth="1"/>
    <col min="12" max="13" width="5.28125" style="0" customWidth="1"/>
    <col min="14" max="15" width="5.00390625" style="0" customWidth="1"/>
  </cols>
  <sheetData>
    <row r="1" spans="1:15" ht="12.75">
      <c r="A1" s="5"/>
      <c r="B1" s="5"/>
      <c r="C1" s="5"/>
      <c r="D1" s="5"/>
      <c r="E1" s="8" t="s">
        <v>62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2"/>
      <c r="B3" s="1" t="s">
        <v>54</v>
      </c>
      <c r="C3" s="1"/>
      <c r="D3" s="1" t="s">
        <v>57</v>
      </c>
      <c r="E3" s="1"/>
      <c r="F3" s="1" t="s">
        <v>58</v>
      </c>
      <c r="G3" s="1"/>
      <c r="H3" s="1" t="s">
        <v>59</v>
      </c>
      <c r="I3" s="1"/>
      <c r="J3" s="1" t="s">
        <v>60</v>
      </c>
      <c r="K3" s="1"/>
      <c r="L3" s="1" t="s">
        <v>61</v>
      </c>
      <c r="M3" s="1"/>
      <c r="N3" s="7" t="s">
        <v>64</v>
      </c>
      <c r="O3" s="7"/>
    </row>
    <row r="4" spans="1:15" ht="12.75">
      <c r="A4" s="2"/>
      <c r="B4" s="1" t="s">
        <v>55</v>
      </c>
      <c r="C4" s="1" t="s">
        <v>56</v>
      </c>
      <c r="D4" s="1" t="s">
        <v>55</v>
      </c>
      <c r="E4" s="1" t="s">
        <v>56</v>
      </c>
      <c r="F4" s="1" t="s">
        <v>55</v>
      </c>
      <c r="G4" s="1" t="s">
        <v>56</v>
      </c>
      <c r="H4" s="1" t="s">
        <v>55</v>
      </c>
      <c r="I4" s="1" t="s">
        <v>56</v>
      </c>
      <c r="J4" s="1" t="s">
        <v>55</v>
      </c>
      <c r="K4" s="1" t="s">
        <v>56</v>
      </c>
      <c r="L4" s="1" t="s">
        <v>55</v>
      </c>
      <c r="M4" s="1" t="s">
        <v>56</v>
      </c>
      <c r="N4" s="11" t="s">
        <v>55</v>
      </c>
      <c r="O4" s="11" t="s">
        <v>56</v>
      </c>
    </row>
    <row r="5" spans="1:15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7" t="s">
        <v>0</v>
      </c>
      <c r="B6" s="1">
        <v>2</v>
      </c>
      <c r="C6" s="1">
        <v>34</v>
      </c>
      <c r="D6" s="1">
        <v>2</v>
      </c>
      <c r="E6" s="1">
        <v>47</v>
      </c>
      <c r="F6" s="1">
        <v>3</v>
      </c>
      <c r="G6" s="1">
        <v>60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7</v>
      </c>
      <c r="O6" s="1">
        <v>141</v>
      </c>
    </row>
    <row r="7" spans="1:15" ht="12.75">
      <c r="A7" s="1" t="s">
        <v>1</v>
      </c>
      <c r="B7" s="1">
        <v>1</v>
      </c>
      <c r="C7" s="1">
        <v>10</v>
      </c>
      <c r="D7" s="1">
        <v>1</v>
      </c>
      <c r="E7" s="1">
        <v>14</v>
      </c>
      <c r="F7" s="1">
        <v>1</v>
      </c>
      <c r="G7" s="1">
        <v>17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3</v>
      </c>
      <c r="O7" s="1">
        <v>41</v>
      </c>
    </row>
    <row r="8" spans="1:15" ht="12.75">
      <c r="A8" s="1" t="s">
        <v>63</v>
      </c>
      <c r="B8" s="1">
        <v>2</v>
      </c>
      <c r="C8" s="1">
        <v>32</v>
      </c>
      <c r="D8" s="1">
        <v>1</v>
      </c>
      <c r="E8" s="1">
        <v>21</v>
      </c>
      <c r="F8" s="1">
        <v>2</v>
      </c>
      <c r="G8" s="1">
        <v>29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5</v>
      </c>
      <c r="O8" s="1">
        <v>82</v>
      </c>
    </row>
    <row r="9" spans="1:15" ht="12.75">
      <c r="A9" s="1" t="s">
        <v>2</v>
      </c>
      <c r="B9" s="1">
        <v>1</v>
      </c>
      <c r="C9" s="1">
        <v>7</v>
      </c>
      <c r="D9" s="1">
        <v>1</v>
      </c>
      <c r="E9" s="1">
        <v>17</v>
      </c>
      <c r="F9" s="1">
        <v>1</v>
      </c>
      <c r="G9" s="1">
        <v>9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</v>
      </c>
      <c r="O9" s="1">
        <v>33</v>
      </c>
    </row>
    <row r="10" spans="1:15" ht="12.75">
      <c r="A10" s="1" t="s">
        <v>3</v>
      </c>
      <c r="B10" s="1">
        <v>1</v>
      </c>
      <c r="C10" s="1">
        <v>20</v>
      </c>
      <c r="D10" s="1">
        <v>1</v>
      </c>
      <c r="E10" s="1">
        <v>22</v>
      </c>
      <c r="F10" s="1">
        <v>1</v>
      </c>
      <c r="G10" s="1">
        <v>17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</v>
      </c>
      <c r="O10" s="1">
        <v>59</v>
      </c>
    </row>
    <row r="11" spans="1:15" ht="12.75">
      <c r="A11" s="1" t="s">
        <v>4</v>
      </c>
      <c r="B11" s="1">
        <v>1</v>
      </c>
      <c r="C11" s="1">
        <v>9</v>
      </c>
      <c r="D11" s="1">
        <f>J8</f>
        <v>0</v>
      </c>
      <c r="E11" s="1">
        <v>0</v>
      </c>
      <c r="F11" s="1">
        <v>1</v>
      </c>
      <c r="G11" s="1">
        <v>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</v>
      </c>
      <c r="O11" s="1">
        <v>18</v>
      </c>
    </row>
    <row r="12" spans="1:15" ht="12.75">
      <c r="A12" s="1" t="s">
        <v>65</v>
      </c>
      <c r="B12" s="1">
        <f aca="true" t="shared" si="0" ref="B12:G12">SUM(B6:B11)</f>
        <v>8</v>
      </c>
      <c r="C12" s="1">
        <f t="shared" si="0"/>
        <v>112</v>
      </c>
      <c r="D12" s="1">
        <f t="shared" si="0"/>
        <v>6</v>
      </c>
      <c r="E12" s="1">
        <f t="shared" si="0"/>
        <v>121</v>
      </c>
      <c r="F12" s="1">
        <f t="shared" si="0"/>
        <v>9</v>
      </c>
      <c r="G12" s="1">
        <f t="shared" si="0"/>
        <v>141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7">
        <f>SUM(N6:N11)</f>
        <v>23</v>
      </c>
      <c r="O12" s="7">
        <f>SUM(O6:O11)</f>
        <v>374</v>
      </c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7" t="s">
        <v>5</v>
      </c>
      <c r="B14" s="1">
        <v>3</v>
      </c>
      <c r="C14" s="1">
        <v>62</v>
      </c>
      <c r="D14" s="1">
        <v>2</v>
      </c>
      <c r="E14" s="1">
        <v>42</v>
      </c>
      <c r="F14" s="1">
        <v>2</v>
      </c>
      <c r="G14" s="1">
        <v>46</v>
      </c>
      <c r="H14" s="1">
        <v>0</v>
      </c>
      <c r="I14" s="1">
        <v>0</v>
      </c>
      <c r="J14" s="1">
        <v>1</v>
      </c>
      <c r="K14" s="1">
        <v>21</v>
      </c>
      <c r="L14" s="1">
        <v>1</v>
      </c>
      <c r="M14" s="1">
        <v>18</v>
      </c>
      <c r="N14" s="1">
        <v>9</v>
      </c>
      <c r="O14" s="1">
        <v>189</v>
      </c>
    </row>
    <row r="15" spans="1:15" ht="12.75">
      <c r="A15" s="1" t="s">
        <v>6</v>
      </c>
      <c r="B15" s="1">
        <v>1</v>
      </c>
      <c r="C15" s="1">
        <v>13</v>
      </c>
      <c r="D15" s="1">
        <v>1</v>
      </c>
      <c r="E15" s="1">
        <v>22</v>
      </c>
      <c r="F15" s="1">
        <v>1</v>
      </c>
      <c r="G15" s="1">
        <v>19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</v>
      </c>
      <c r="O15" s="1">
        <v>54</v>
      </c>
    </row>
    <row r="16" spans="1:15" ht="12.75">
      <c r="A16" s="1" t="s">
        <v>7</v>
      </c>
      <c r="B16" s="1">
        <v>2</v>
      </c>
      <c r="C16" s="1">
        <v>43</v>
      </c>
      <c r="D16" s="1">
        <v>2</v>
      </c>
      <c r="E16" s="1">
        <v>31</v>
      </c>
      <c r="F16" s="1">
        <v>2</v>
      </c>
      <c r="G16" s="1">
        <v>42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</v>
      </c>
      <c r="O16" s="1">
        <v>116</v>
      </c>
    </row>
    <row r="17" spans="1:15" ht="12.75">
      <c r="A17" s="1" t="s">
        <v>8</v>
      </c>
      <c r="B17" s="1">
        <v>2</v>
      </c>
      <c r="C17" s="1">
        <v>37</v>
      </c>
      <c r="D17" s="1">
        <v>2</v>
      </c>
      <c r="E17" s="1">
        <v>35</v>
      </c>
      <c r="F17" s="1">
        <v>2</v>
      </c>
      <c r="G17" s="1">
        <v>29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</v>
      </c>
      <c r="O17" s="1">
        <v>101</v>
      </c>
    </row>
    <row r="18" spans="1:15" ht="12.75">
      <c r="A18" s="1" t="s">
        <v>9</v>
      </c>
      <c r="B18" s="1">
        <v>1</v>
      </c>
      <c r="C18" s="1">
        <v>22</v>
      </c>
      <c r="D18" s="1">
        <v>2</v>
      </c>
      <c r="E18" s="1">
        <v>32</v>
      </c>
      <c r="F18" s="1">
        <v>2</v>
      </c>
      <c r="G18" s="1">
        <v>43</v>
      </c>
      <c r="H18" s="1">
        <f>SUM(H14:H17)</f>
        <v>0</v>
      </c>
      <c r="I18" s="1">
        <f>SUM(I14:I17)</f>
        <v>0</v>
      </c>
      <c r="J18" s="1">
        <v>0</v>
      </c>
      <c r="K18" s="1">
        <v>0</v>
      </c>
      <c r="L18" s="1">
        <v>0</v>
      </c>
      <c r="M18" s="1">
        <v>0</v>
      </c>
      <c r="N18" s="1">
        <v>5</v>
      </c>
      <c r="O18" s="1">
        <v>97</v>
      </c>
    </row>
    <row r="19" spans="1:15" ht="12.75">
      <c r="A19" s="1" t="s">
        <v>66</v>
      </c>
      <c r="B19" s="1">
        <f aca="true" t="shared" si="1" ref="B19:G19">SUM(B14:B18)</f>
        <v>9</v>
      </c>
      <c r="C19" s="1">
        <f t="shared" si="1"/>
        <v>177</v>
      </c>
      <c r="D19" s="1">
        <f t="shared" si="1"/>
        <v>9</v>
      </c>
      <c r="E19" s="1">
        <f t="shared" si="1"/>
        <v>162</v>
      </c>
      <c r="F19" s="1">
        <f t="shared" si="1"/>
        <v>9</v>
      </c>
      <c r="G19" s="1">
        <f t="shared" si="1"/>
        <v>179</v>
      </c>
      <c r="H19" s="1">
        <f>SUM(H18)</f>
        <v>0</v>
      </c>
      <c r="I19" s="1">
        <f>SUM(I18)</f>
        <v>0</v>
      </c>
      <c r="J19" s="1">
        <f aca="true" t="shared" si="2" ref="J19:O19">SUM(J14:J18)</f>
        <v>1</v>
      </c>
      <c r="K19" s="1">
        <f t="shared" si="2"/>
        <v>21</v>
      </c>
      <c r="L19" s="1">
        <f t="shared" si="2"/>
        <v>1</v>
      </c>
      <c r="M19" s="1">
        <f t="shared" si="2"/>
        <v>18</v>
      </c>
      <c r="N19" s="7">
        <f t="shared" si="2"/>
        <v>29</v>
      </c>
      <c r="O19" s="7">
        <f t="shared" si="2"/>
        <v>557</v>
      </c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7" t="s">
        <v>13</v>
      </c>
      <c r="B21" s="1">
        <v>3</v>
      </c>
      <c r="C21" s="1">
        <v>70</v>
      </c>
      <c r="D21" s="1">
        <v>3</v>
      </c>
      <c r="E21" s="1">
        <v>65</v>
      </c>
      <c r="F21" s="1">
        <v>3</v>
      </c>
      <c r="G21" s="1">
        <v>67</v>
      </c>
      <c r="H21" s="1">
        <v>2</v>
      </c>
      <c r="I21" s="1">
        <v>40</v>
      </c>
      <c r="J21" s="1">
        <v>2</v>
      </c>
      <c r="K21" s="1">
        <v>41</v>
      </c>
      <c r="L21" s="1">
        <v>2</v>
      </c>
      <c r="M21" s="1">
        <v>40</v>
      </c>
      <c r="N21" s="1">
        <v>15</v>
      </c>
      <c r="O21" s="1">
        <v>323</v>
      </c>
    </row>
    <row r="22" spans="1:15" ht="12.75">
      <c r="A22" s="1" t="s">
        <v>10</v>
      </c>
      <c r="B22" s="1">
        <v>1</v>
      </c>
      <c r="C22" s="1">
        <v>17</v>
      </c>
      <c r="D22" s="1">
        <v>1</v>
      </c>
      <c r="E22" s="1">
        <v>20</v>
      </c>
      <c r="F22" s="1">
        <v>1</v>
      </c>
      <c r="G22" s="1">
        <v>24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</v>
      </c>
      <c r="O22" s="1">
        <v>61</v>
      </c>
    </row>
    <row r="23" spans="1:15" ht="12.75">
      <c r="A23" s="1" t="s">
        <v>11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2</v>
      </c>
      <c r="I23" s="1">
        <v>32</v>
      </c>
      <c r="J23" s="1">
        <v>2</v>
      </c>
      <c r="K23" s="1">
        <v>36</v>
      </c>
      <c r="L23" s="1">
        <v>2</v>
      </c>
      <c r="M23" s="1">
        <v>31</v>
      </c>
      <c r="N23" s="1">
        <v>6</v>
      </c>
      <c r="O23" s="1">
        <v>99</v>
      </c>
    </row>
    <row r="24" spans="1:15" ht="12.75">
      <c r="A24" s="1" t="s">
        <v>65</v>
      </c>
      <c r="B24" s="1">
        <f aca="true" t="shared" si="3" ref="B24:M24">SUM(B21:B23)</f>
        <v>4</v>
      </c>
      <c r="C24" s="1">
        <f t="shared" si="3"/>
        <v>87</v>
      </c>
      <c r="D24" s="1">
        <f t="shared" si="3"/>
        <v>4</v>
      </c>
      <c r="E24" s="1">
        <f t="shared" si="3"/>
        <v>85</v>
      </c>
      <c r="F24" s="1">
        <f t="shared" si="3"/>
        <v>4</v>
      </c>
      <c r="G24" s="1">
        <f t="shared" si="3"/>
        <v>91</v>
      </c>
      <c r="H24" s="1">
        <f t="shared" si="3"/>
        <v>4</v>
      </c>
      <c r="I24" s="1">
        <f t="shared" si="3"/>
        <v>72</v>
      </c>
      <c r="J24" s="1">
        <f t="shared" si="3"/>
        <v>4</v>
      </c>
      <c r="K24" s="1">
        <f t="shared" si="3"/>
        <v>77</v>
      </c>
      <c r="L24" s="1">
        <f t="shared" si="3"/>
        <v>4</v>
      </c>
      <c r="M24" s="1">
        <f t="shared" si="3"/>
        <v>71</v>
      </c>
      <c r="N24" s="7">
        <f>SUM(N21:N23)</f>
        <v>24</v>
      </c>
      <c r="O24" s="7">
        <f>SUM(O21:O23)</f>
        <v>483</v>
      </c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7" t="s">
        <v>12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3</v>
      </c>
      <c r="I26" s="1">
        <v>77</v>
      </c>
      <c r="J26" s="1">
        <v>3</v>
      </c>
      <c r="K26" s="1">
        <v>65</v>
      </c>
      <c r="L26" s="1">
        <v>3</v>
      </c>
      <c r="M26" s="1">
        <v>59</v>
      </c>
      <c r="N26" s="1">
        <v>9</v>
      </c>
      <c r="O26" s="1">
        <v>201</v>
      </c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7" t="s">
        <v>14</v>
      </c>
      <c r="B28" s="1">
        <v>3</v>
      </c>
      <c r="C28" s="1">
        <v>61</v>
      </c>
      <c r="D28" s="1">
        <v>3</v>
      </c>
      <c r="E28" s="1">
        <v>65</v>
      </c>
      <c r="F28" s="1">
        <v>3</v>
      </c>
      <c r="G28" s="1">
        <v>62</v>
      </c>
      <c r="H28" s="1">
        <v>1</v>
      </c>
      <c r="I28" s="1">
        <v>21</v>
      </c>
      <c r="J28" s="1">
        <v>1</v>
      </c>
      <c r="K28" s="1">
        <v>19</v>
      </c>
      <c r="L28" s="1">
        <v>1</v>
      </c>
      <c r="M28" s="1">
        <v>18</v>
      </c>
      <c r="N28" s="1">
        <v>12</v>
      </c>
      <c r="O28" s="1">
        <v>246</v>
      </c>
    </row>
    <row r="29" spans="1:15" ht="12.75">
      <c r="A29" s="1" t="s">
        <v>15</v>
      </c>
      <c r="B29" s="1">
        <v>1</v>
      </c>
      <c r="C29" s="1">
        <v>17</v>
      </c>
      <c r="D29" s="1">
        <v>1</v>
      </c>
      <c r="E29" s="1">
        <v>19</v>
      </c>
      <c r="F29" s="1">
        <v>1</v>
      </c>
      <c r="G29" s="1">
        <v>22</v>
      </c>
      <c r="H29" s="1">
        <v>1</v>
      </c>
      <c r="I29" s="1">
        <v>18</v>
      </c>
      <c r="J29" s="1">
        <v>1</v>
      </c>
      <c r="K29" s="1">
        <v>21</v>
      </c>
      <c r="L29" s="1">
        <v>1</v>
      </c>
      <c r="M29" s="1">
        <v>22</v>
      </c>
      <c r="N29" s="1">
        <v>6</v>
      </c>
      <c r="O29" s="1">
        <v>129</v>
      </c>
    </row>
    <row r="30" spans="1:15" ht="12.75">
      <c r="A30" s="1" t="s">
        <v>16</v>
      </c>
      <c r="B30" s="1">
        <v>1</v>
      </c>
      <c r="C30" s="1">
        <v>24</v>
      </c>
      <c r="D30" s="1">
        <v>1</v>
      </c>
      <c r="E30" s="1">
        <v>25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20</v>
      </c>
      <c r="N30" s="1">
        <v>3</v>
      </c>
      <c r="O30" s="1">
        <v>69</v>
      </c>
    </row>
    <row r="31" spans="1:15" ht="12.75">
      <c r="A31" s="1" t="s">
        <v>65</v>
      </c>
      <c r="B31" s="1">
        <f aca="true" t="shared" si="4" ref="B31:O31">SUM(B28:B30)</f>
        <v>5</v>
      </c>
      <c r="C31" s="1">
        <f t="shared" si="4"/>
        <v>102</v>
      </c>
      <c r="D31" s="1">
        <f t="shared" si="4"/>
        <v>5</v>
      </c>
      <c r="E31" s="1">
        <f t="shared" si="4"/>
        <v>109</v>
      </c>
      <c r="F31" s="1">
        <f t="shared" si="4"/>
        <v>4</v>
      </c>
      <c r="G31" s="1">
        <f t="shared" si="4"/>
        <v>84</v>
      </c>
      <c r="H31" s="1">
        <f t="shared" si="4"/>
        <v>2</v>
      </c>
      <c r="I31" s="1">
        <f t="shared" si="4"/>
        <v>39</v>
      </c>
      <c r="J31" s="1">
        <f t="shared" si="4"/>
        <v>2</v>
      </c>
      <c r="K31" s="1">
        <f t="shared" si="4"/>
        <v>40</v>
      </c>
      <c r="L31" s="1">
        <f t="shared" si="4"/>
        <v>3</v>
      </c>
      <c r="M31" s="1">
        <f t="shared" si="4"/>
        <v>60</v>
      </c>
      <c r="N31" s="7">
        <f t="shared" si="4"/>
        <v>21</v>
      </c>
      <c r="O31" s="7">
        <f t="shared" si="4"/>
        <v>444</v>
      </c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7" t="s">
        <v>17</v>
      </c>
      <c r="B33" s="1">
        <v>5</v>
      </c>
      <c r="C33" s="1">
        <v>98</v>
      </c>
      <c r="D33" s="1">
        <v>6</v>
      </c>
      <c r="E33" s="1">
        <v>119</v>
      </c>
      <c r="F33" s="1">
        <v>5</v>
      </c>
      <c r="G33" s="1">
        <v>107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16</v>
      </c>
      <c r="O33" s="1">
        <v>324</v>
      </c>
    </row>
    <row r="34" spans="1:15" ht="12.75">
      <c r="A34" s="1" t="s">
        <v>18</v>
      </c>
      <c r="B34" s="1">
        <v>1</v>
      </c>
      <c r="C34" s="1">
        <v>8</v>
      </c>
      <c r="D34" s="1">
        <v>1</v>
      </c>
      <c r="E34" s="1">
        <v>14</v>
      </c>
      <c r="F34" s="1">
        <v>1</v>
      </c>
      <c r="G34" s="1">
        <v>12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3</v>
      </c>
      <c r="O34" s="1">
        <v>34</v>
      </c>
    </row>
    <row r="35" spans="1:15" ht="12.75">
      <c r="A35" s="1" t="s">
        <v>19</v>
      </c>
      <c r="B35" s="1">
        <v>2</v>
      </c>
      <c r="C35" s="1">
        <v>37</v>
      </c>
      <c r="D35" s="1">
        <v>2</v>
      </c>
      <c r="E35" s="1">
        <v>42</v>
      </c>
      <c r="F35" s="1">
        <v>2</v>
      </c>
      <c r="G35" s="1">
        <v>34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6</v>
      </c>
      <c r="O35" s="1">
        <v>113</v>
      </c>
    </row>
    <row r="36" spans="1:15" ht="12.75">
      <c r="A36" s="1" t="s">
        <v>65</v>
      </c>
      <c r="B36" s="1">
        <f aca="true" t="shared" si="5" ref="B36:M36">SUM(B33:B35)</f>
        <v>8</v>
      </c>
      <c r="C36" s="1">
        <f t="shared" si="5"/>
        <v>143</v>
      </c>
      <c r="D36" s="1">
        <f t="shared" si="5"/>
        <v>9</v>
      </c>
      <c r="E36" s="1">
        <f t="shared" si="5"/>
        <v>175</v>
      </c>
      <c r="F36" s="1">
        <f t="shared" si="5"/>
        <v>8</v>
      </c>
      <c r="G36" s="1">
        <f t="shared" si="5"/>
        <v>153</v>
      </c>
      <c r="H36" s="1">
        <f t="shared" si="5"/>
        <v>0</v>
      </c>
      <c r="I36" s="1">
        <f t="shared" si="5"/>
        <v>0</v>
      </c>
      <c r="J36" s="1">
        <f t="shared" si="5"/>
        <v>0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7">
        <f>SUM(N33:N35)</f>
        <v>25</v>
      </c>
      <c r="O36" s="7">
        <f>SUM(O33:O35)</f>
        <v>471</v>
      </c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7" t="s">
        <v>20</v>
      </c>
      <c r="B38" s="1">
        <v>8</v>
      </c>
      <c r="C38" s="1">
        <v>181</v>
      </c>
      <c r="D38" s="1">
        <v>9</v>
      </c>
      <c r="E38" s="1">
        <v>194</v>
      </c>
      <c r="F38" s="1">
        <v>8</v>
      </c>
      <c r="G38" s="1">
        <v>176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7">
        <v>25</v>
      </c>
      <c r="O38" s="7">
        <v>551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7" t="s">
        <v>21</v>
      </c>
      <c r="B40" s="1">
        <v>7</v>
      </c>
      <c r="C40" s="1">
        <v>141</v>
      </c>
      <c r="D40" s="1">
        <v>8</v>
      </c>
      <c r="E40" s="1">
        <v>171</v>
      </c>
      <c r="F40" s="1">
        <v>8</v>
      </c>
      <c r="G40" s="1">
        <v>171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7">
        <v>23</v>
      </c>
      <c r="O40" s="7">
        <v>483</v>
      </c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7" t="s">
        <v>22</v>
      </c>
      <c r="B42" s="1">
        <v>7</v>
      </c>
      <c r="C42" s="1">
        <v>157</v>
      </c>
      <c r="D42" s="1">
        <v>8</v>
      </c>
      <c r="E42" s="1">
        <v>183</v>
      </c>
      <c r="F42" s="1">
        <v>9</v>
      </c>
      <c r="G42" s="1">
        <v>188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7">
        <v>24</v>
      </c>
      <c r="O42" s="7">
        <v>528</v>
      </c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7" t="s">
        <v>23</v>
      </c>
      <c r="B44" s="1">
        <v>5</v>
      </c>
      <c r="C44" s="1">
        <v>107</v>
      </c>
      <c r="D44" s="1">
        <v>5</v>
      </c>
      <c r="E44" s="1">
        <v>104</v>
      </c>
      <c r="F44" s="1">
        <v>6</v>
      </c>
      <c r="G44" s="1">
        <v>129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16</v>
      </c>
      <c r="O44" s="1">
        <v>340</v>
      </c>
    </row>
    <row r="45" spans="1:15" ht="12.75">
      <c r="A45" s="1" t="s">
        <v>24</v>
      </c>
      <c r="B45" s="1">
        <v>1</v>
      </c>
      <c r="C45" s="1">
        <v>14</v>
      </c>
      <c r="D45" s="1">
        <v>1</v>
      </c>
      <c r="E45" s="1">
        <v>14</v>
      </c>
      <c r="F45" s="1">
        <v>1</v>
      </c>
      <c r="G45" s="1">
        <v>17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3</v>
      </c>
      <c r="O45" s="1">
        <v>45</v>
      </c>
    </row>
    <row r="46" spans="1:15" ht="12.75">
      <c r="A46" s="1" t="s">
        <v>25</v>
      </c>
      <c r="B46" s="1">
        <v>3</v>
      </c>
      <c r="C46" s="1">
        <v>60</v>
      </c>
      <c r="D46" s="1">
        <v>4</v>
      </c>
      <c r="E46" s="1">
        <v>77</v>
      </c>
      <c r="F46" s="1">
        <v>3</v>
      </c>
      <c r="G46" s="1">
        <v>68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</v>
      </c>
      <c r="O46" s="1">
        <v>205</v>
      </c>
    </row>
    <row r="47" spans="1:15" ht="12.75">
      <c r="A47" s="1" t="s">
        <v>66</v>
      </c>
      <c r="B47" s="1">
        <f aca="true" t="shared" si="6" ref="B47:M47">SUM(B44:B46)</f>
        <v>9</v>
      </c>
      <c r="C47" s="1">
        <f t="shared" si="6"/>
        <v>181</v>
      </c>
      <c r="D47" s="1">
        <f t="shared" si="6"/>
        <v>10</v>
      </c>
      <c r="E47" s="1">
        <f t="shared" si="6"/>
        <v>195</v>
      </c>
      <c r="F47" s="1">
        <f t="shared" si="6"/>
        <v>10</v>
      </c>
      <c r="G47" s="1">
        <f t="shared" si="6"/>
        <v>214</v>
      </c>
      <c r="H47" s="1">
        <f t="shared" si="6"/>
        <v>0</v>
      </c>
      <c r="I47" s="1">
        <f t="shared" si="6"/>
        <v>0</v>
      </c>
      <c r="J47" s="1">
        <f t="shared" si="6"/>
        <v>0</v>
      </c>
      <c r="K47" s="1">
        <f t="shared" si="6"/>
        <v>0</v>
      </c>
      <c r="L47" s="1">
        <f t="shared" si="6"/>
        <v>0</v>
      </c>
      <c r="M47" s="1">
        <f t="shared" si="6"/>
        <v>0</v>
      </c>
      <c r="N47" s="7">
        <f>SUM(N44:N46)</f>
        <v>29</v>
      </c>
      <c r="O47" s="7">
        <f>SUM(O44:O46)</f>
        <v>590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7" t="s">
        <v>26</v>
      </c>
      <c r="B49" s="1">
        <v>2</v>
      </c>
      <c r="C49" s="1">
        <v>31</v>
      </c>
      <c r="D49" s="1">
        <v>2</v>
      </c>
      <c r="E49" s="1">
        <v>32</v>
      </c>
      <c r="F49" s="1">
        <v>2</v>
      </c>
      <c r="G49" s="1">
        <v>37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6</v>
      </c>
      <c r="O49" s="1">
        <v>100</v>
      </c>
    </row>
    <row r="50" spans="1:15" ht="12.75">
      <c r="A50" s="1" t="s">
        <v>27</v>
      </c>
      <c r="B50" s="1">
        <v>1</v>
      </c>
      <c r="C50" s="1">
        <v>20</v>
      </c>
      <c r="D50" s="1">
        <v>1</v>
      </c>
      <c r="E50" s="1">
        <v>11</v>
      </c>
      <c r="F50" s="1">
        <v>1</v>
      </c>
      <c r="G50" s="1">
        <v>10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3</v>
      </c>
      <c r="O50" s="1">
        <v>41</v>
      </c>
    </row>
    <row r="51" spans="1:29" ht="12.75">
      <c r="A51" s="1" t="s">
        <v>28</v>
      </c>
      <c r="B51" s="1">
        <v>1</v>
      </c>
      <c r="C51" s="1">
        <v>28</v>
      </c>
      <c r="D51" s="1">
        <v>1</v>
      </c>
      <c r="E51" s="1">
        <v>21</v>
      </c>
      <c r="F51" s="1">
        <v>1</v>
      </c>
      <c r="G51" s="1">
        <v>20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3</v>
      </c>
      <c r="O51" s="2">
        <v>69</v>
      </c>
      <c r="P51" s="5"/>
      <c r="Q51" s="5"/>
      <c r="R51" s="5"/>
      <c r="S51" s="5"/>
      <c r="T51" s="5"/>
      <c r="U51" s="10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 t="s">
        <v>65</v>
      </c>
      <c r="B52" s="1">
        <f aca="true" t="shared" si="7" ref="B52:M52">SUM(B49:B51)</f>
        <v>4</v>
      </c>
      <c r="C52" s="1">
        <f t="shared" si="7"/>
        <v>79</v>
      </c>
      <c r="D52" s="1">
        <f t="shared" si="7"/>
        <v>4</v>
      </c>
      <c r="E52" s="1">
        <f t="shared" si="7"/>
        <v>64</v>
      </c>
      <c r="F52" s="1">
        <f t="shared" si="7"/>
        <v>4</v>
      </c>
      <c r="G52" s="1">
        <f t="shared" si="7"/>
        <v>67</v>
      </c>
      <c r="H52" s="1">
        <f t="shared" si="7"/>
        <v>0</v>
      </c>
      <c r="I52" s="1">
        <f t="shared" si="7"/>
        <v>0</v>
      </c>
      <c r="J52" s="1">
        <f t="shared" si="7"/>
        <v>0</v>
      </c>
      <c r="K52" s="1">
        <f t="shared" si="7"/>
        <v>0</v>
      </c>
      <c r="L52" s="1">
        <f t="shared" si="7"/>
        <v>0</v>
      </c>
      <c r="M52" s="1">
        <f t="shared" si="7"/>
        <v>0</v>
      </c>
      <c r="N52" s="7">
        <f>SUM(N49:N51)</f>
        <v>12</v>
      </c>
      <c r="O52" s="7">
        <f>SUM(O49:O51)</f>
        <v>210</v>
      </c>
      <c r="P52" s="5"/>
      <c r="Q52" s="5"/>
      <c r="R52" s="5"/>
      <c r="S52" s="5"/>
      <c r="T52" s="5"/>
      <c r="U52" s="10"/>
      <c r="V52" s="1"/>
      <c r="W52" s="1"/>
      <c r="X52" s="1"/>
      <c r="Y52" s="1"/>
      <c r="Z52" s="1"/>
      <c r="AA52" s="1"/>
      <c r="AB52" s="1"/>
      <c r="AC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7" t="s">
        <v>29</v>
      </c>
      <c r="B54" s="1">
        <v>1</v>
      </c>
      <c r="C54" s="1">
        <v>20</v>
      </c>
      <c r="D54" s="1">
        <v>1</v>
      </c>
      <c r="E54" s="1">
        <v>16</v>
      </c>
      <c r="F54" s="1">
        <v>1</v>
      </c>
      <c r="G54" s="1">
        <v>19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3</v>
      </c>
      <c r="O54" s="1">
        <v>55</v>
      </c>
    </row>
    <row r="55" spans="1:15" ht="12.75">
      <c r="A55" s="1" t="s">
        <v>30</v>
      </c>
      <c r="B55" s="1">
        <v>1</v>
      </c>
      <c r="C55" s="1">
        <v>9</v>
      </c>
      <c r="D55" s="1">
        <v>1</v>
      </c>
      <c r="E55" s="1">
        <v>6</v>
      </c>
      <c r="F55" s="1">
        <v>1</v>
      </c>
      <c r="G55" s="1">
        <v>14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</v>
      </c>
      <c r="O55" s="1">
        <v>29</v>
      </c>
    </row>
    <row r="56" spans="1:15" ht="12.75">
      <c r="A56" s="1" t="s">
        <v>31</v>
      </c>
      <c r="B56" s="1">
        <v>1</v>
      </c>
      <c r="C56" s="1">
        <v>15</v>
      </c>
      <c r="D56" s="1">
        <v>1</v>
      </c>
      <c r="E56" s="1">
        <v>17</v>
      </c>
      <c r="F56" s="1">
        <v>1</v>
      </c>
      <c r="G56" s="1">
        <v>21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3</v>
      </c>
      <c r="O56" s="1">
        <v>53</v>
      </c>
    </row>
    <row r="57" spans="1:15" ht="12.75">
      <c r="A57" s="1" t="s">
        <v>65</v>
      </c>
      <c r="B57" s="1">
        <f aca="true" t="shared" si="8" ref="B57:M57">SUM(B54:B56)</f>
        <v>3</v>
      </c>
      <c r="C57" s="1">
        <f t="shared" si="8"/>
        <v>44</v>
      </c>
      <c r="D57" s="1">
        <f t="shared" si="8"/>
        <v>3</v>
      </c>
      <c r="E57" s="1">
        <f t="shared" si="8"/>
        <v>39</v>
      </c>
      <c r="F57" s="1">
        <f t="shared" si="8"/>
        <v>3</v>
      </c>
      <c r="G57" s="1">
        <f t="shared" si="8"/>
        <v>54</v>
      </c>
      <c r="H57" s="1">
        <f t="shared" si="8"/>
        <v>0</v>
      </c>
      <c r="I57" s="1">
        <f t="shared" si="8"/>
        <v>0</v>
      </c>
      <c r="J57" s="1">
        <f t="shared" si="8"/>
        <v>0</v>
      </c>
      <c r="K57" s="1">
        <f t="shared" si="8"/>
        <v>0</v>
      </c>
      <c r="L57" s="1">
        <f t="shared" si="8"/>
        <v>0</v>
      </c>
      <c r="M57" s="1">
        <f t="shared" si="8"/>
        <v>0</v>
      </c>
      <c r="N57" s="7">
        <f>SUM(N54:N56)</f>
        <v>9</v>
      </c>
      <c r="O57" s="7">
        <f>SUM(O54:O56)</f>
        <v>137</v>
      </c>
    </row>
    <row r="58" spans="1:15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2"/>
      <c r="B60" s="1" t="s">
        <v>54</v>
      </c>
      <c r="C60" s="1"/>
      <c r="D60" s="1" t="s">
        <v>68</v>
      </c>
      <c r="E60" s="1"/>
      <c r="F60" s="1" t="s">
        <v>69</v>
      </c>
      <c r="G60" s="1"/>
      <c r="H60" s="1" t="s">
        <v>59</v>
      </c>
      <c r="I60" s="1"/>
      <c r="J60" s="1" t="s">
        <v>60</v>
      </c>
      <c r="K60" s="1"/>
      <c r="L60" s="1" t="s">
        <v>70</v>
      </c>
      <c r="M60" s="1"/>
      <c r="N60" s="1" t="s">
        <v>71</v>
      </c>
      <c r="O60" s="1"/>
    </row>
    <row r="61" spans="1:15" ht="12.75">
      <c r="A61" s="2"/>
      <c r="B61" s="1" t="s">
        <v>55</v>
      </c>
      <c r="C61" s="1" t="s">
        <v>56</v>
      </c>
      <c r="D61" s="1" t="s">
        <v>55</v>
      </c>
      <c r="E61" s="9" t="s">
        <v>56</v>
      </c>
      <c r="F61" s="9" t="s">
        <v>55</v>
      </c>
      <c r="G61" s="9" t="s">
        <v>56</v>
      </c>
      <c r="H61" s="9" t="s">
        <v>55</v>
      </c>
      <c r="I61" s="9" t="s">
        <v>56</v>
      </c>
      <c r="J61" s="9" t="s">
        <v>55</v>
      </c>
      <c r="K61" s="9" t="s">
        <v>56</v>
      </c>
      <c r="L61" s="9" t="s">
        <v>55</v>
      </c>
      <c r="M61" s="9" t="s">
        <v>56</v>
      </c>
      <c r="N61" s="9" t="s">
        <v>55</v>
      </c>
      <c r="O61" s="9" t="s">
        <v>72</v>
      </c>
    </row>
    <row r="62" spans="1:15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7" t="s">
        <v>32</v>
      </c>
      <c r="B63" s="1">
        <v>3</v>
      </c>
      <c r="C63" s="1">
        <v>60</v>
      </c>
      <c r="D63" s="1">
        <v>3</v>
      </c>
      <c r="E63" s="1">
        <v>72</v>
      </c>
      <c r="F63" s="1">
        <v>3</v>
      </c>
      <c r="G63" s="1">
        <v>56</v>
      </c>
      <c r="H63" s="1">
        <v>2</v>
      </c>
      <c r="I63" s="1">
        <v>44</v>
      </c>
      <c r="J63" s="1">
        <v>2</v>
      </c>
      <c r="K63" s="1">
        <v>38</v>
      </c>
      <c r="L63" s="1">
        <v>2</v>
      </c>
      <c r="M63" s="1">
        <v>49</v>
      </c>
      <c r="N63" s="1">
        <v>15</v>
      </c>
      <c r="O63" s="1">
        <v>319</v>
      </c>
    </row>
    <row r="64" spans="1:15" ht="12.75">
      <c r="A64" s="1" t="s">
        <v>33</v>
      </c>
      <c r="B64" s="1">
        <v>1</v>
      </c>
      <c r="C64" s="1">
        <v>11</v>
      </c>
      <c r="D64" s="1">
        <v>1</v>
      </c>
      <c r="E64" s="1">
        <v>22</v>
      </c>
      <c r="F64" s="1">
        <v>1</v>
      </c>
      <c r="G64" s="1">
        <v>22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3</v>
      </c>
      <c r="O64" s="1">
        <v>55</v>
      </c>
    </row>
    <row r="65" spans="1:15" ht="12.75">
      <c r="A65" s="1" t="s">
        <v>65</v>
      </c>
      <c r="B65" s="1">
        <f aca="true" t="shared" si="9" ref="B65:M65">SUM(B63:B64)</f>
        <v>4</v>
      </c>
      <c r="C65" s="1">
        <f t="shared" si="9"/>
        <v>71</v>
      </c>
      <c r="D65" s="1">
        <f t="shared" si="9"/>
        <v>4</v>
      </c>
      <c r="E65" s="1">
        <f t="shared" si="9"/>
        <v>94</v>
      </c>
      <c r="F65" s="1">
        <f t="shared" si="9"/>
        <v>4</v>
      </c>
      <c r="G65" s="1">
        <f t="shared" si="9"/>
        <v>78</v>
      </c>
      <c r="H65" s="1">
        <f t="shared" si="9"/>
        <v>2</v>
      </c>
      <c r="I65" s="1">
        <f t="shared" si="9"/>
        <v>44</v>
      </c>
      <c r="J65" s="1">
        <f t="shared" si="9"/>
        <v>2</v>
      </c>
      <c r="K65" s="1">
        <f t="shared" si="9"/>
        <v>38</v>
      </c>
      <c r="L65" s="1">
        <f t="shared" si="9"/>
        <v>2</v>
      </c>
      <c r="M65" s="1">
        <f t="shared" si="9"/>
        <v>49</v>
      </c>
      <c r="N65" s="7">
        <f>SUM(N63:N64)</f>
        <v>18</v>
      </c>
      <c r="O65" s="7">
        <f>SUM(O63:O64)</f>
        <v>374</v>
      </c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7" t="s">
        <v>34</v>
      </c>
      <c r="B67" s="1">
        <v>1</v>
      </c>
      <c r="C67" s="1">
        <v>14</v>
      </c>
      <c r="D67" s="1">
        <v>1</v>
      </c>
      <c r="E67" s="1">
        <v>22</v>
      </c>
      <c r="F67" s="1">
        <v>1</v>
      </c>
      <c r="G67" s="1">
        <v>21</v>
      </c>
      <c r="H67" s="1">
        <v>1</v>
      </c>
      <c r="I67" s="1">
        <v>13</v>
      </c>
      <c r="J67" s="1">
        <v>1</v>
      </c>
      <c r="K67" s="1">
        <v>19</v>
      </c>
      <c r="L67" s="1">
        <v>1</v>
      </c>
      <c r="M67" s="1">
        <v>20</v>
      </c>
      <c r="N67" s="1">
        <v>6</v>
      </c>
      <c r="O67" s="1">
        <v>109</v>
      </c>
    </row>
    <row r="68" spans="1:15" ht="12.75">
      <c r="A68" s="1" t="s">
        <v>35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1</v>
      </c>
      <c r="I68" s="1">
        <v>15</v>
      </c>
      <c r="J68" s="1">
        <v>1</v>
      </c>
      <c r="K68" s="1">
        <v>20</v>
      </c>
      <c r="L68" s="1">
        <v>1</v>
      </c>
      <c r="M68" s="1">
        <v>16</v>
      </c>
      <c r="N68" s="1">
        <v>3</v>
      </c>
      <c r="O68" s="1">
        <v>51</v>
      </c>
    </row>
    <row r="69" spans="1:15" ht="12.75">
      <c r="A69" s="1" t="s">
        <v>36</v>
      </c>
      <c r="B69" s="1">
        <v>1</v>
      </c>
      <c r="C69" s="1">
        <v>14</v>
      </c>
      <c r="D69" s="1">
        <v>1</v>
      </c>
      <c r="E69" s="1">
        <v>12</v>
      </c>
      <c r="F69" s="1">
        <v>1</v>
      </c>
      <c r="G69" s="1">
        <v>11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3</v>
      </c>
      <c r="O69" s="1">
        <v>37</v>
      </c>
    </row>
    <row r="70" spans="1:15" ht="12.75">
      <c r="A70" s="1" t="s">
        <v>65</v>
      </c>
      <c r="B70" s="1">
        <f aca="true" t="shared" si="10" ref="B70:M70">SUM(B67:B69)</f>
        <v>2</v>
      </c>
      <c r="C70" s="1">
        <f t="shared" si="10"/>
        <v>28</v>
      </c>
      <c r="D70" s="1">
        <f t="shared" si="10"/>
        <v>2</v>
      </c>
      <c r="E70" s="1">
        <f t="shared" si="10"/>
        <v>34</v>
      </c>
      <c r="F70" s="1">
        <f t="shared" si="10"/>
        <v>2</v>
      </c>
      <c r="G70" s="1">
        <f t="shared" si="10"/>
        <v>32</v>
      </c>
      <c r="H70" s="1">
        <f t="shared" si="10"/>
        <v>2</v>
      </c>
      <c r="I70" s="1">
        <f t="shared" si="10"/>
        <v>28</v>
      </c>
      <c r="J70" s="1">
        <f t="shared" si="10"/>
        <v>2</v>
      </c>
      <c r="K70" s="1">
        <f t="shared" si="10"/>
        <v>39</v>
      </c>
      <c r="L70" s="1">
        <f t="shared" si="10"/>
        <v>2</v>
      </c>
      <c r="M70" s="1">
        <f t="shared" si="10"/>
        <v>36</v>
      </c>
      <c r="N70" s="7">
        <f>SUM(N67:N69)</f>
        <v>12</v>
      </c>
      <c r="O70" s="7">
        <f>SUM(O67:O69)</f>
        <v>197</v>
      </c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7" t="s">
        <v>37</v>
      </c>
      <c r="B72" s="1">
        <v>2</v>
      </c>
      <c r="C72" s="1">
        <v>26</v>
      </c>
      <c r="D72" s="1">
        <v>2</v>
      </c>
      <c r="E72" s="1">
        <v>31</v>
      </c>
      <c r="F72" s="1">
        <v>2</v>
      </c>
      <c r="G72" s="1">
        <v>39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6</v>
      </c>
      <c r="O72" s="1">
        <v>96</v>
      </c>
    </row>
    <row r="73" spans="1:15" ht="12.75">
      <c r="A73" s="1" t="s">
        <v>38</v>
      </c>
      <c r="B73" s="1">
        <v>1</v>
      </c>
      <c r="C73" s="1">
        <v>14</v>
      </c>
      <c r="D73" s="1">
        <v>1</v>
      </c>
      <c r="E73" s="1">
        <v>15</v>
      </c>
      <c r="F73" s="1">
        <v>1</v>
      </c>
      <c r="G73" s="1">
        <v>10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3</v>
      </c>
      <c r="O73" s="1">
        <v>39</v>
      </c>
    </row>
    <row r="74" spans="1:15" ht="12.75">
      <c r="A74" s="1" t="s">
        <v>65</v>
      </c>
      <c r="B74" s="1">
        <f aca="true" t="shared" si="11" ref="B74:M74">SUM(B72:B73)</f>
        <v>3</v>
      </c>
      <c r="C74" s="1">
        <f t="shared" si="11"/>
        <v>40</v>
      </c>
      <c r="D74" s="1">
        <f t="shared" si="11"/>
        <v>3</v>
      </c>
      <c r="E74" s="1">
        <f t="shared" si="11"/>
        <v>46</v>
      </c>
      <c r="F74" s="1">
        <f t="shared" si="11"/>
        <v>3</v>
      </c>
      <c r="G74" s="1">
        <f t="shared" si="11"/>
        <v>49</v>
      </c>
      <c r="H74" s="1">
        <f t="shared" si="11"/>
        <v>0</v>
      </c>
      <c r="I74" s="1">
        <f t="shared" si="11"/>
        <v>0</v>
      </c>
      <c r="J74" s="1">
        <f t="shared" si="11"/>
        <v>0</v>
      </c>
      <c r="K74" s="1">
        <f t="shared" si="11"/>
        <v>0</v>
      </c>
      <c r="L74" s="1">
        <f t="shared" si="11"/>
        <v>0</v>
      </c>
      <c r="M74" s="1">
        <f t="shared" si="11"/>
        <v>0</v>
      </c>
      <c r="N74" s="7">
        <f>SUM(N72:N73)</f>
        <v>9</v>
      </c>
      <c r="O74" s="7">
        <f>SUM(O72:O73)</f>
        <v>135</v>
      </c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7" t="s">
        <v>39</v>
      </c>
      <c r="B76" s="1">
        <v>3</v>
      </c>
      <c r="C76" s="1">
        <v>74</v>
      </c>
      <c r="D76" s="1">
        <v>3</v>
      </c>
      <c r="E76" s="1">
        <v>73</v>
      </c>
      <c r="F76" s="1">
        <v>3</v>
      </c>
      <c r="G76" s="1">
        <v>57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7">
        <v>9</v>
      </c>
      <c r="O76" s="7">
        <v>204</v>
      </c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7"/>
    </row>
    <row r="78" spans="1:15" ht="12.75">
      <c r="A78" s="7" t="s">
        <v>40</v>
      </c>
      <c r="B78" s="1">
        <v>2</v>
      </c>
      <c r="C78" s="1">
        <v>30</v>
      </c>
      <c r="D78" s="1">
        <v>2</v>
      </c>
      <c r="E78" s="1">
        <v>35</v>
      </c>
      <c r="F78" s="1">
        <v>2</v>
      </c>
      <c r="G78" s="1">
        <v>30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7">
        <v>6</v>
      </c>
      <c r="O78" s="7">
        <v>95</v>
      </c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7" t="s">
        <v>73</v>
      </c>
      <c r="B80" s="1">
        <v>2</v>
      </c>
      <c r="C80" s="1">
        <v>29</v>
      </c>
      <c r="D80" s="1">
        <v>2</v>
      </c>
      <c r="E80" s="1">
        <v>35</v>
      </c>
      <c r="F80" s="1">
        <v>2</v>
      </c>
      <c r="G80" s="1">
        <v>31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6</v>
      </c>
      <c r="O80" s="1">
        <v>95</v>
      </c>
    </row>
    <row r="81" spans="1:15" ht="12.75">
      <c r="A81" s="1" t="s">
        <v>41</v>
      </c>
      <c r="B81" s="1">
        <v>1</v>
      </c>
      <c r="C81" s="1">
        <v>18</v>
      </c>
      <c r="D81" s="1">
        <v>1</v>
      </c>
      <c r="E81" s="1">
        <v>16</v>
      </c>
      <c r="F81" s="1">
        <v>1</v>
      </c>
      <c r="G81" s="1">
        <v>11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3</v>
      </c>
      <c r="O81" s="1">
        <v>45</v>
      </c>
    </row>
    <row r="82" spans="1:15" ht="12.75">
      <c r="A82" s="1" t="s">
        <v>65</v>
      </c>
      <c r="B82" s="1">
        <f aca="true" t="shared" si="12" ref="B82:M82">SUM(B80:B81)</f>
        <v>3</v>
      </c>
      <c r="C82" s="1">
        <f t="shared" si="12"/>
        <v>47</v>
      </c>
      <c r="D82" s="1">
        <f t="shared" si="12"/>
        <v>3</v>
      </c>
      <c r="E82" s="1">
        <f t="shared" si="12"/>
        <v>51</v>
      </c>
      <c r="F82" s="1">
        <f t="shared" si="12"/>
        <v>3</v>
      </c>
      <c r="G82" s="1">
        <f t="shared" si="12"/>
        <v>42</v>
      </c>
      <c r="H82" s="1">
        <f t="shared" si="12"/>
        <v>0</v>
      </c>
      <c r="I82" s="1">
        <f t="shared" si="12"/>
        <v>0</v>
      </c>
      <c r="J82" s="1">
        <f t="shared" si="12"/>
        <v>0</v>
      </c>
      <c r="K82" s="1">
        <f t="shared" si="12"/>
        <v>0</v>
      </c>
      <c r="L82" s="1">
        <f t="shared" si="12"/>
        <v>0</v>
      </c>
      <c r="M82" s="1">
        <f t="shared" si="12"/>
        <v>0</v>
      </c>
      <c r="N82" s="7">
        <f>SUM(N80:N81)</f>
        <v>9</v>
      </c>
      <c r="O82" s="7">
        <f>SUM(O80:O81)</f>
        <v>140</v>
      </c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7" t="s">
        <v>42</v>
      </c>
      <c r="B84" s="1">
        <v>2</v>
      </c>
      <c r="C84" s="1">
        <v>39</v>
      </c>
      <c r="D84" s="1">
        <v>2</v>
      </c>
      <c r="E84" s="1">
        <v>38</v>
      </c>
      <c r="F84" s="1">
        <v>3</v>
      </c>
      <c r="G84" s="1">
        <v>57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7</v>
      </c>
      <c r="O84" s="1">
        <v>134</v>
      </c>
    </row>
    <row r="85" spans="1:15" ht="12.75">
      <c r="A85" s="1" t="s">
        <v>43</v>
      </c>
      <c r="B85" s="1">
        <v>1</v>
      </c>
      <c r="C85" s="1">
        <v>17</v>
      </c>
      <c r="D85" s="1">
        <v>1</v>
      </c>
      <c r="E85" s="1">
        <v>22</v>
      </c>
      <c r="F85" s="1">
        <v>1</v>
      </c>
      <c r="G85" s="1">
        <v>13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3</v>
      </c>
      <c r="O85" s="1">
        <v>52</v>
      </c>
    </row>
    <row r="86" spans="1:15" ht="12.75">
      <c r="A86" s="1" t="s">
        <v>65</v>
      </c>
      <c r="B86" s="1">
        <f aca="true" t="shared" si="13" ref="B86:M86">SUM(B84:B85)</f>
        <v>3</v>
      </c>
      <c r="C86" s="1">
        <f t="shared" si="13"/>
        <v>56</v>
      </c>
      <c r="D86" s="1">
        <f t="shared" si="13"/>
        <v>3</v>
      </c>
      <c r="E86" s="1">
        <f t="shared" si="13"/>
        <v>60</v>
      </c>
      <c r="F86" s="1">
        <f t="shared" si="13"/>
        <v>4</v>
      </c>
      <c r="G86" s="1">
        <f t="shared" si="13"/>
        <v>70</v>
      </c>
      <c r="H86" s="1">
        <f t="shared" si="13"/>
        <v>0</v>
      </c>
      <c r="I86" s="1">
        <f t="shared" si="13"/>
        <v>0</v>
      </c>
      <c r="J86" s="1">
        <f t="shared" si="13"/>
        <v>0</v>
      </c>
      <c r="K86" s="1">
        <f t="shared" si="13"/>
        <v>0</v>
      </c>
      <c r="L86" s="1">
        <f t="shared" si="13"/>
        <v>0</v>
      </c>
      <c r="M86" s="1">
        <f t="shared" si="13"/>
        <v>0</v>
      </c>
      <c r="N86" s="7">
        <f>SUM(N84:N85)</f>
        <v>10</v>
      </c>
      <c r="O86" s="7">
        <f>SUM(O84:O85)</f>
        <v>186</v>
      </c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7" t="s">
        <v>44</v>
      </c>
      <c r="B88" s="1">
        <v>3</v>
      </c>
      <c r="C88" s="1">
        <v>61</v>
      </c>
      <c r="D88" s="1">
        <v>3</v>
      </c>
      <c r="E88" s="1">
        <v>69</v>
      </c>
      <c r="F88" s="1">
        <v>3</v>
      </c>
      <c r="G88" s="1">
        <v>73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7">
        <v>9</v>
      </c>
      <c r="O88" s="7">
        <v>203</v>
      </c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7" t="s">
        <v>45</v>
      </c>
      <c r="B90" s="1">
        <v>3</v>
      </c>
      <c r="C90" s="1">
        <v>49</v>
      </c>
      <c r="D90" s="1">
        <v>3</v>
      </c>
      <c r="E90" s="1">
        <v>56</v>
      </c>
      <c r="F90" s="1">
        <v>2</v>
      </c>
      <c r="G90" s="1">
        <v>40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7">
        <v>8</v>
      </c>
      <c r="O90" s="7">
        <v>145</v>
      </c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7" t="s">
        <v>46</v>
      </c>
      <c r="B92" s="1">
        <v>1</v>
      </c>
      <c r="C92" s="1">
        <v>21</v>
      </c>
      <c r="D92" s="1">
        <v>1</v>
      </c>
      <c r="E92" s="1">
        <v>20</v>
      </c>
      <c r="F92" s="1">
        <v>1</v>
      </c>
      <c r="G92" s="1">
        <v>18</v>
      </c>
      <c r="H92" s="1">
        <v>3</v>
      </c>
      <c r="I92" s="1">
        <v>67</v>
      </c>
      <c r="J92" s="1">
        <v>3</v>
      </c>
      <c r="K92" s="1">
        <v>56</v>
      </c>
      <c r="L92" s="1">
        <v>3</v>
      </c>
      <c r="M92" s="1">
        <v>51</v>
      </c>
      <c r="N92" s="7">
        <v>12</v>
      </c>
      <c r="O92" s="7">
        <v>233</v>
      </c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7" t="s">
        <v>47</v>
      </c>
      <c r="B94" s="1">
        <v>2</v>
      </c>
      <c r="C94" s="1">
        <v>33</v>
      </c>
      <c r="D94" s="1">
        <v>2</v>
      </c>
      <c r="E94" s="1">
        <v>42</v>
      </c>
      <c r="F94" s="1">
        <v>2</v>
      </c>
      <c r="G94" s="1">
        <v>36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6</v>
      </c>
      <c r="O94" s="1">
        <v>111</v>
      </c>
    </row>
    <row r="95" spans="1:15" ht="12.75">
      <c r="A95" s="1" t="s">
        <v>48</v>
      </c>
      <c r="B95" s="1">
        <v>1</v>
      </c>
      <c r="C95" s="1">
        <v>21</v>
      </c>
      <c r="D95" s="1">
        <v>1</v>
      </c>
      <c r="E95" s="1">
        <v>19</v>
      </c>
      <c r="F95" s="1">
        <v>1</v>
      </c>
      <c r="G95" s="1">
        <v>24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3</v>
      </c>
      <c r="O95" s="1">
        <v>64</v>
      </c>
    </row>
    <row r="96" spans="1:15" ht="12.75">
      <c r="A96" s="1" t="s">
        <v>65</v>
      </c>
      <c r="B96" s="1">
        <f aca="true" t="shared" si="14" ref="B96:M96">SUM(B94:B95)</f>
        <v>3</v>
      </c>
      <c r="C96" s="1">
        <f t="shared" si="14"/>
        <v>54</v>
      </c>
      <c r="D96" s="1">
        <f t="shared" si="14"/>
        <v>3</v>
      </c>
      <c r="E96" s="1">
        <f t="shared" si="14"/>
        <v>61</v>
      </c>
      <c r="F96" s="1">
        <f t="shared" si="14"/>
        <v>3</v>
      </c>
      <c r="G96" s="1">
        <f t="shared" si="14"/>
        <v>60</v>
      </c>
      <c r="H96" s="1">
        <f t="shared" si="14"/>
        <v>0</v>
      </c>
      <c r="I96" s="1">
        <f t="shared" si="14"/>
        <v>0</v>
      </c>
      <c r="J96" s="1">
        <f t="shared" si="14"/>
        <v>0</v>
      </c>
      <c r="K96" s="1">
        <f t="shared" si="14"/>
        <v>0</v>
      </c>
      <c r="L96" s="1">
        <f t="shared" si="14"/>
        <v>0</v>
      </c>
      <c r="M96" s="1">
        <f t="shared" si="14"/>
        <v>0</v>
      </c>
      <c r="N96" s="7">
        <f>SUM(N94:N95)</f>
        <v>9</v>
      </c>
      <c r="O96" s="7">
        <f>SUM(O94:O95)</f>
        <v>175</v>
      </c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7" t="s">
        <v>49</v>
      </c>
      <c r="B98" s="1">
        <v>2</v>
      </c>
      <c r="C98" s="1">
        <v>45</v>
      </c>
      <c r="D98" s="1">
        <v>2</v>
      </c>
      <c r="E98" s="1">
        <v>42</v>
      </c>
      <c r="F98" s="1">
        <v>2</v>
      </c>
      <c r="G98" s="1">
        <v>45</v>
      </c>
      <c r="H98" s="1">
        <v>2</v>
      </c>
      <c r="I98" s="1">
        <v>52</v>
      </c>
      <c r="J98" s="1">
        <v>2</v>
      </c>
      <c r="K98" s="1">
        <v>37</v>
      </c>
      <c r="L98" s="1">
        <v>2</v>
      </c>
      <c r="M98" s="1">
        <v>43</v>
      </c>
      <c r="N98" s="1">
        <v>12</v>
      </c>
      <c r="O98" s="1">
        <v>264</v>
      </c>
    </row>
    <row r="99" spans="1:15" ht="12.75">
      <c r="A99" s="1" t="s">
        <v>50</v>
      </c>
      <c r="B99" s="1">
        <v>1</v>
      </c>
      <c r="C99" s="1">
        <v>17</v>
      </c>
      <c r="D99" s="1">
        <v>1</v>
      </c>
      <c r="E99" s="1">
        <v>25</v>
      </c>
      <c r="F99" s="1">
        <v>1</v>
      </c>
      <c r="G99" s="1">
        <v>18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3</v>
      </c>
      <c r="O99" s="1">
        <v>60</v>
      </c>
    </row>
    <row r="100" spans="1:15" ht="12.75">
      <c r="A100" s="1" t="s">
        <v>65</v>
      </c>
      <c r="B100" s="1">
        <f aca="true" t="shared" si="15" ref="B100:M100">SUM(B98:B99)</f>
        <v>3</v>
      </c>
      <c r="C100" s="1">
        <f t="shared" si="15"/>
        <v>62</v>
      </c>
      <c r="D100" s="1">
        <f t="shared" si="15"/>
        <v>3</v>
      </c>
      <c r="E100" s="1">
        <f t="shared" si="15"/>
        <v>67</v>
      </c>
      <c r="F100" s="1">
        <f t="shared" si="15"/>
        <v>3</v>
      </c>
      <c r="G100" s="1">
        <f t="shared" si="15"/>
        <v>63</v>
      </c>
      <c r="H100" s="1">
        <f t="shared" si="15"/>
        <v>2</v>
      </c>
      <c r="I100" s="1">
        <f t="shared" si="15"/>
        <v>52</v>
      </c>
      <c r="J100" s="1">
        <f t="shared" si="15"/>
        <v>2</v>
      </c>
      <c r="K100" s="1">
        <f t="shared" si="15"/>
        <v>37</v>
      </c>
      <c r="L100" s="1">
        <f t="shared" si="15"/>
        <v>2</v>
      </c>
      <c r="M100" s="1">
        <f t="shared" si="15"/>
        <v>43</v>
      </c>
      <c r="N100" s="7">
        <f>SUM(N98:N99)</f>
        <v>15</v>
      </c>
      <c r="O100" s="7">
        <f>SUM(O98:O99)</f>
        <v>324</v>
      </c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7" t="s">
        <v>51</v>
      </c>
      <c r="B102" s="1">
        <v>3</v>
      </c>
      <c r="C102" s="1">
        <v>67</v>
      </c>
      <c r="D102" s="1">
        <v>3</v>
      </c>
      <c r="E102" s="1">
        <v>74</v>
      </c>
      <c r="F102" s="1">
        <v>2</v>
      </c>
      <c r="G102" s="1">
        <v>49</v>
      </c>
      <c r="H102" s="1">
        <v>1</v>
      </c>
      <c r="I102" s="1">
        <v>23</v>
      </c>
      <c r="J102" s="1">
        <v>1</v>
      </c>
      <c r="K102" s="1">
        <v>20</v>
      </c>
      <c r="L102" s="1">
        <v>1</v>
      </c>
      <c r="M102" s="1">
        <v>24</v>
      </c>
      <c r="N102" s="1">
        <v>11</v>
      </c>
      <c r="O102" s="1">
        <v>257</v>
      </c>
    </row>
    <row r="103" spans="1:15" ht="12.75">
      <c r="A103" s="1" t="s">
        <v>52</v>
      </c>
      <c r="B103" s="1">
        <v>1</v>
      </c>
      <c r="C103" s="1">
        <v>10</v>
      </c>
      <c r="D103" s="1">
        <v>1</v>
      </c>
      <c r="E103" s="1">
        <v>12</v>
      </c>
      <c r="F103" s="1">
        <v>1</v>
      </c>
      <c r="G103" s="1">
        <v>13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3</v>
      </c>
      <c r="O103" s="1">
        <v>35</v>
      </c>
    </row>
    <row r="104" spans="1:15" ht="12.75">
      <c r="A104" s="1" t="s">
        <v>53</v>
      </c>
      <c r="B104" s="1">
        <v>2</v>
      </c>
      <c r="C104" s="1">
        <v>33</v>
      </c>
      <c r="D104" s="1">
        <v>2</v>
      </c>
      <c r="E104" s="1">
        <v>31</v>
      </c>
      <c r="F104" s="1">
        <v>2</v>
      </c>
      <c r="G104" s="1">
        <v>39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6</v>
      </c>
      <c r="O104" s="1">
        <v>103</v>
      </c>
    </row>
    <row r="105" spans="1:15" ht="12.75">
      <c r="A105" s="1" t="s">
        <v>65</v>
      </c>
      <c r="B105" s="1">
        <f aca="true" t="shared" si="16" ref="B105:M105">SUM(B102:B104)</f>
        <v>6</v>
      </c>
      <c r="C105" s="1">
        <f t="shared" si="16"/>
        <v>110</v>
      </c>
      <c r="D105" s="1">
        <f t="shared" si="16"/>
        <v>6</v>
      </c>
      <c r="E105" s="1">
        <f t="shared" si="16"/>
        <v>117</v>
      </c>
      <c r="F105" s="1">
        <f t="shared" si="16"/>
        <v>5</v>
      </c>
      <c r="G105" s="1">
        <f t="shared" si="16"/>
        <v>101</v>
      </c>
      <c r="H105" s="1">
        <f t="shared" si="16"/>
        <v>1</v>
      </c>
      <c r="I105" s="1">
        <f t="shared" si="16"/>
        <v>23</v>
      </c>
      <c r="J105" s="1">
        <f t="shared" si="16"/>
        <v>1</v>
      </c>
      <c r="K105" s="1">
        <f t="shared" si="16"/>
        <v>20</v>
      </c>
      <c r="L105" s="1">
        <f t="shared" si="16"/>
        <v>1</v>
      </c>
      <c r="M105" s="1">
        <f t="shared" si="16"/>
        <v>24</v>
      </c>
      <c r="N105" s="7">
        <f>SUM(N102:N104)</f>
        <v>20</v>
      </c>
      <c r="O105" s="7">
        <f>SUM(O102:O104)</f>
        <v>395</v>
      </c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7" t="s">
        <v>67</v>
      </c>
      <c r="B107" s="7">
        <v>111</v>
      </c>
      <c r="C107" s="7">
        <v>2107</v>
      </c>
      <c r="D107" s="7">
        <v>114</v>
      </c>
      <c r="E107" s="7">
        <v>2281</v>
      </c>
      <c r="F107" s="7">
        <v>114</v>
      </c>
      <c r="G107" s="7">
        <v>2231</v>
      </c>
      <c r="H107" s="7">
        <v>19</v>
      </c>
      <c r="I107" s="7">
        <v>402</v>
      </c>
      <c r="J107" s="7">
        <v>20</v>
      </c>
      <c r="K107" s="7">
        <v>393</v>
      </c>
      <c r="L107" s="7">
        <v>21</v>
      </c>
      <c r="M107" s="7">
        <v>411</v>
      </c>
      <c r="N107" s="7">
        <v>399</v>
      </c>
      <c r="O107" s="7">
        <v>7825</v>
      </c>
    </row>
  </sheetData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2007-05-29T09:46:45Z</cp:lastPrinted>
  <dcterms:created xsi:type="dcterms:W3CDTF">2007-05-28T09:52:21Z</dcterms:created>
  <dcterms:modified xsi:type="dcterms:W3CDTF">2007-05-29T09:50:57Z</dcterms:modified>
  <cp:category/>
  <cp:version/>
  <cp:contentType/>
  <cp:contentStatus/>
</cp:coreProperties>
</file>